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/>
  <c r="N9"/>
  <c r="L15" l="1"/>
  <c r="L14"/>
  <c r="L13"/>
  <c r="L12"/>
  <c r="L11"/>
  <c r="L10"/>
  <c r="L9"/>
  <c r="L8"/>
  <c r="L7"/>
</calcChain>
</file>

<file path=xl/sharedStrings.xml><?xml version="1.0" encoding="utf-8"?>
<sst xmlns="http://schemas.openxmlformats.org/spreadsheetml/2006/main" count="48" uniqueCount="28">
  <si>
    <t xml:space="preserve">Gatunek </t>
  </si>
  <si>
    <t>Produkcja w latach</t>
  </si>
  <si>
    <t>J.m.</t>
  </si>
  <si>
    <t xml:space="preserve">Sosna zwyczajna </t>
  </si>
  <si>
    <t>tszt</t>
  </si>
  <si>
    <t xml:space="preserve">Świerk pospolity </t>
  </si>
  <si>
    <t>Modrzew europejski</t>
  </si>
  <si>
    <t xml:space="preserve">Jodła pospolita </t>
  </si>
  <si>
    <t xml:space="preserve">Buk zwyczajny </t>
  </si>
  <si>
    <t xml:space="preserve">Dąb szypułkowy </t>
  </si>
  <si>
    <t xml:space="preserve">Dąb bezszypułkowy </t>
  </si>
  <si>
    <t xml:space="preserve">Klon jawor </t>
  </si>
  <si>
    <t xml:space="preserve">Lipa drobnolistna </t>
  </si>
  <si>
    <t>Olsza czarna</t>
  </si>
  <si>
    <t xml:space="preserve">Klon pospolity </t>
  </si>
  <si>
    <t xml:space="preserve">Wiąz górski </t>
  </si>
  <si>
    <t xml:space="preserve">Czereśnia ptasia </t>
  </si>
  <si>
    <t>Grab zwyczajny</t>
  </si>
  <si>
    <t>Brzoza brodawkowata</t>
  </si>
  <si>
    <t xml:space="preserve">Jesion wyniosły </t>
  </si>
  <si>
    <t xml:space="preserve">Kalina koralowa </t>
  </si>
  <si>
    <t>Śliwa tarnina</t>
  </si>
  <si>
    <t xml:space="preserve">Jabłoń </t>
  </si>
  <si>
    <t xml:space="preserve">Jarząb pospolity </t>
  </si>
  <si>
    <t>Róża dzika</t>
  </si>
  <si>
    <t>Sporządziła:</t>
  </si>
  <si>
    <t>Elżbieta Dudek</t>
  </si>
  <si>
    <t>Produkcja sadzonek w Nadleśnictwie Złotoryja w latach 2005-2019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</si>
</sst>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sz val="11"/>
      <color theme="1"/>
      <name val="Czcio"/>
      <charset val="238"/>
    </font>
    <font>
      <sz val="11"/>
      <color theme="1"/>
      <name val="Czcionka tekst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14">
    <xf numFmtId="0" fontId="0" fillId="0" borderId="0" xfId="0"/>
    <xf numFmtId="0" fontId="1" fillId="0" borderId="1" xfId="1" applyBorder="1"/>
    <xf numFmtId="0" fontId="1" fillId="0" borderId="1" xfId="1" applyFill="1" applyBorder="1"/>
    <xf numFmtId="0" fontId="2" fillId="2" borderId="3" xfId="2" applyBorder="1"/>
    <xf numFmtId="0" fontId="2" fillId="2" borderId="2" xfId="2" applyBorder="1"/>
    <xf numFmtId="0" fontId="1" fillId="0" borderId="0" xfId="1" applyFill="1" applyBorder="1"/>
    <xf numFmtId="0" fontId="0" fillId="0" borderId="1" xfId="0" applyBorder="1"/>
    <xf numFmtId="0" fontId="4" fillId="0" borderId="1" xfId="0" applyFont="1" applyBorder="1"/>
    <xf numFmtId="0" fontId="2" fillId="2" borderId="1" xfId="2" applyBorder="1" applyAlignment="1">
      <alignment horizontal="center" vertical="center"/>
    </xf>
    <xf numFmtId="0" fontId="5" fillId="0" borderId="1" xfId="0" applyFont="1" applyBorder="1"/>
    <xf numFmtId="0" fontId="2" fillId="2" borderId="1" xfId="2" applyBorder="1"/>
    <xf numFmtId="0" fontId="3" fillId="0" borderId="0" xfId="1" applyFont="1" applyAlignment="1">
      <alignment horizontal="center"/>
    </xf>
    <xf numFmtId="0" fontId="2" fillId="3" borderId="4" xfId="2" applyFill="1" applyBorder="1" applyAlignment="1">
      <alignment horizontal="center" vertical="center"/>
    </xf>
    <xf numFmtId="0" fontId="2" fillId="3" borderId="0" xfId="2" applyFill="1" applyBorder="1" applyAlignment="1">
      <alignment horizontal="center" vertical="center"/>
    </xf>
  </cellXfs>
  <cellStyles count="3">
    <cellStyle name="Akcent 5" xfId="2" builtinId="45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zoomScaleNormal="100" workbookViewId="0">
      <selection sqref="A1:M1"/>
    </sheetView>
  </sheetViews>
  <sheetFormatPr defaultRowHeight="14.5"/>
  <cols>
    <col min="1" max="1" width="26.453125" customWidth="1"/>
    <col min="2" max="2" width="5.26953125" customWidth="1"/>
  </cols>
  <sheetData>
    <row r="1" spans="1:17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4" spans="1:17">
      <c r="A4" s="3" t="s">
        <v>0</v>
      </c>
      <c r="B4" s="12" t="s">
        <v>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>
      <c r="A5" s="4"/>
      <c r="B5" s="10" t="s">
        <v>2</v>
      </c>
      <c r="C5" s="8">
        <v>2005</v>
      </c>
      <c r="D5" s="8">
        <v>2006</v>
      </c>
      <c r="E5" s="8">
        <v>2007</v>
      </c>
      <c r="F5" s="8">
        <v>2008</v>
      </c>
      <c r="G5" s="8">
        <v>2009</v>
      </c>
      <c r="H5" s="8">
        <v>2010</v>
      </c>
      <c r="I5" s="8">
        <v>2011</v>
      </c>
      <c r="J5" s="8">
        <v>2012</v>
      </c>
      <c r="K5" s="8">
        <v>2013</v>
      </c>
      <c r="L5" s="8">
        <v>2014</v>
      </c>
      <c r="M5" s="8">
        <v>2015</v>
      </c>
      <c r="N5" s="8">
        <v>2016</v>
      </c>
      <c r="O5" s="8">
        <v>2017</v>
      </c>
      <c r="P5" s="8">
        <v>2018</v>
      </c>
      <c r="Q5" s="8">
        <v>2019</v>
      </c>
    </row>
    <row r="6" spans="1:17">
      <c r="A6" s="1" t="s">
        <v>3</v>
      </c>
      <c r="B6" s="1" t="s">
        <v>4</v>
      </c>
      <c r="C6" s="1"/>
      <c r="D6" s="1">
        <v>62.5</v>
      </c>
      <c r="E6" s="1">
        <v>170</v>
      </c>
      <c r="F6" s="1">
        <v>49</v>
      </c>
      <c r="G6" s="1"/>
      <c r="H6" s="1"/>
      <c r="I6" s="1"/>
      <c r="J6" s="1"/>
      <c r="K6" s="1"/>
      <c r="L6" s="1"/>
      <c r="M6" s="1"/>
      <c r="N6" s="6"/>
      <c r="O6" s="6"/>
      <c r="P6" s="6"/>
      <c r="Q6" s="6"/>
    </row>
    <row r="7" spans="1:17">
      <c r="A7" s="1" t="s">
        <v>5</v>
      </c>
      <c r="B7" s="1" t="s">
        <v>4</v>
      </c>
      <c r="C7" s="1"/>
      <c r="D7" s="1">
        <v>45</v>
      </c>
      <c r="E7" s="1">
        <v>146</v>
      </c>
      <c r="F7" s="1">
        <v>20</v>
      </c>
      <c r="G7" s="1">
        <v>62</v>
      </c>
      <c r="H7" s="1">
        <v>193.5</v>
      </c>
      <c r="I7" s="1">
        <v>100</v>
      </c>
      <c r="J7" s="1">
        <v>35</v>
      </c>
      <c r="K7" s="1">
        <v>60</v>
      </c>
      <c r="L7" s="1">
        <f>36+13.2</f>
        <v>49.2</v>
      </c>
      <c r="M7" s="1">
        <v>58</v>
      </c>
      <c r="N7" s="2">
        <v>40.5</v>
      </c>
      <c r="O7" s="2">
        <v>37.6</v>
      </c>
      <c r="P7" s="2">
        <v>61.8</v>
      </c>
      <c r="Q7" s="2">
        <v>65</v>
      </c>
    </row>
    <row r="8" spans="1:17">
      <c r="A8" s="1" t="s">
        <v>6</v>
      </c>
      <c r="B8" s="1" t="s">
        <v>4</v>
      </c>
      <c r="C8" s="1">
        <v>30</v>
      </c>
      <c r="D8" s="1">
        <v>21.5</v>
      </c>
      <c r="E8" s="1">
        <v>28</v>
      </c>
      <c r="F8" s="1">
        <v>75</v>
      </c>
      <c r="G8" s="1">
        <v>9</v>
      </c>
      <c r="H8" s="1">
        <v>37</v>
      </c>
      <c r="I8" s="1">
        <v>5.0999999999999996</v>
      </c>
      <c r="J8" s="1"/>
      <c r="K8" s="1">
        <v>14.8</v>
      </c>
      <c r="L8" s="1">
        <f>7+4.5</f>
        <v>11.5</v>
      </c>
      <c r="M8" s="1">
        <v>16</v>
      </c>
      <c r="N8" s="2">
        <v>16</v>
      </c>
      <c r="O8" s="2">
        <v>6.8</v>
      </c>
      <c r="P8" s="2">
        <v>5.0999999999999996</v>
      </c>
      <c r="Q8" s="2">
        <v>5.0999999999999996</v>
      </c>
    </row>
    <row r="9" spans="1:17">
      <c r="A9" s="1" t="s">
        <v>7</v>
      </c>
      <c r="B9" s="1" t="s">
        <v>4</v>
      </c>
      <c r="C9" s="1">
        <v>129.5</v>
      </c>
      <c r="D9" s="1">
        <v>100.5</v>
      </c>
      <c r="E9" s="1">
        <v>95</v>
      </c>
      <c r="F9" s="1">
        <v>98</v>
      </c>
      <c r="G9" s="1">
        <v>227.1</v>
      </c>
      <c r="H9" s="1">
        <v>334.1</v>
      </c>
      <c r="I9" s="1">
        <v>204.7</v>
      </c>
      <c r="J9" s="1">
        <v>204.5</v>
      </c>
      <c r="K9" s="1">
        <v>289.42999999999995</v>
      </c>
      <c r="L9" s="1">
        <f>16+18.3+9.9+27+27.67+0.96+2.7+4.7+243.6+124.43</f>
        <v>475.26</v>
      </c>
      <c r="M9" s="1">
        <v>519.22</v>
      </c>
      <c r="N9" s="2">
        <f>16.4+151+53+285.85</f>
        <v>506.25</v>
      </c>
      <c r="O9" s="2">
        <f>12+254+240.4</f>
        <v>506.4</v>
      </c>
      <c r="P9" s="9">
        <v>408.9</v>
      </c>
      <c r="Q9" s="6">
        <v>260.89999999999998</v>
      </c>
    </row>
    <row r="10" spans="1:17">
      <c r="A10" s="1" t="s">
        <v>8</v>
      </c>
      <c r="B10" s="1" t="s">
        <v>4</v>
      </c>
      <c r="C10" s="1">
        <v>170</v>
      </c>
      <c r="D10" s="1">
        <v>312</v>
      </c>
      <c r="E10" s="1">
        <v>134</v>
      </c>
      <c r="F10" s="1">
        <v>364</v>
      </c>
      <c r="G10" s="1">
        <v>420.5</v>
      </c>
      <c r="H10" s="1">
        <v>516.1</v>
      </c>
      <c r="I10" s="1">
        <v>521.5</v>
      </c>
      <c r="J10" s="1">
        <v>420</v>
      </c>
      <c r="K10" s="1">
        <v>581.71999999999991</v>
      </c>
      <c r="L10" s="1">
        <f>90+201.6+55.8+1.14+6.5+10</f>
        <v>365.04</v>
      </c>
      <c r="M10" s="1">
        <v>417.3</v>
      </c>
      <c r="N10" s="2">
        <v>617.6</v>
      </c>
      <c r="O10" s="2">
        <v>622.4</v>
      </c>
      <c r="P10" s="2">
        <v>441.92</v>
      </c>
      <c r="Q10" s="2">
        <v>268.3</v>
      </c>
    </row>
    <row r="11" spans="1:17">
      <c r="A11" s="1" t="s">
        <v>9</v>
      </c>
      <c r="B11" s="1" t="s">
        <v>4</v>
      </c>
      <c r="C11" s="1"/>
      <c r="D11" s="1">
        <v>915.5</v>
      </c>
      <c r="E11" s="1">
        <v>756</v>
      </c>
      <c r="F11" s="1">
        <v>973</v>
      </c>
      <c r="G11" s="1">
        <v>362</v>
      </c>
      <c r="H11" s="1">
        <v>362</v>
      </c>
      <c r="I11" s="1">
        <v>180.3</v>
      </c>
      <c r="J11" s="1">
        <v>292.5</v>
      </c>
      <c r="K11" s="1">
        <v>412.65</v>
      </c>
      <c r="L11" s="1">
        <f>212.3+91.6+8</f>
        <v>311.89999999999998</v>
      </c>
      <c r="M11" s="1">
        <v>550</v>
      </c>
      <c r="N11" s="2">
        <v>520.20000000000005</v>
      </c>
      <c r="O11" s="2">
        <v>287.32</v>
      </c>
      <c r="P11" s="2">
        <v>247.62</v>
      </c>
      <c r="Q11" s="2">
        <v>408</v>
      </c>
    </row>
    <row r="12" spans="1:17">
      <c r="A12" s="1" t="s">
        <v>10</v>
      </c>
      <c r="B12" s="1" t="s">
        <v>4</v>
      </c>
      <c r="C12" s="1"/>
      <c r="D12" s="1">
        <v>39.200000000000003</v>
      </c>
      <c r="E12" s="1">
        <v>28.2</v>
      </c>
      <c r="F12" s="1">
        <v>30</v>
      </c>
      <c r="G12" s="1">
        <v>135</v>
      </c>
      <c r="H12" s="1">
        <v>135</v>
      </c>
      <c r="I12" s="1">
        <v>81</v>
      </c>
      <c r="J12" s="1">
        <v>371</v>
      </c>
      <c r="K12" s="1">
        <v>415.78000000000003</v>
      </c>
      <c r="L12" s="1">
        <f>25.8+9.9+91.6+7.2</f>
        <v>134.5</v>
      </c>
      <c r="M12" s="1">
        <v>411.6</v>
      </c>
      <c r="N12" s="2">
        <v>268.89999999999998</v>
      </c>
      <c r="O12" s="2">
        <v>31.5</v>
      </c>
      <c r="P12" s="2">
        <v>108</v>
      </c>
      <c r="Q12" s="2">
        <v>180</v>
      </c>
    </row>
    <row r="13" spans="1:17">
      <c r="A13" s="1" t="s">
        <v>11</v>
      </c>
      <c r="B13" s="1" t="s">
        <v>4</v>
      </c>
      <c r="C13" s="1">
        <v>10.3</v>
      </c>
      <c r="D13" s="1">
        <v>28</v>
      </c>
      <c r="E13" s="1">
        <v>53</v>
      </c>
      <c r="F13" s="1">
        <v>58</v>
      </c>
      <c r="G13" s="1">
        <v>37</v>
      </c>
      <c r="H13" s="1">
        <v>32</v>
      </c>
      <c r="I13" s="1">
        <v>36.9</v>
      </c>
      <c r="J13" s="1">
        <v>56</v>
      </c>
      <c r="K13" s="1">
        <v>54.2</v>
      </c>
      <c r="L13" s="1">
        <f>24</f>
        <v>24</v>
      </c>
      <c r="M13" s="1">
        <v>17</v>
      </c>
      <c r="N13" s="2">
        <v>21.54</v>
      </c>
      <c r="O13" s="2">
        <v>12</v>
      </c>
      <c r="P13" s="2">
        <v>3.9</v>
      </c>
      <c r="Q13" s="2">
        <v>4.5999999999999996</v>
      </c>
    </row>
    <row r="14" spans="1:17">
      <c r="A14" s="1" t="s">
        <v>12</v>
      </c>
      <c r="B14" s="1" t="s">
        <v>4</v>
      </c>
      <c r="C14" s="1">
        <v>19.399999999999999</v>
      </c>
      <c r="D14" s="1">
        <v>24</v>
      </c>
      <c r="E14" s="1">
        <v>30</v>
      </c>
      <c r="F14" s="1">
        <v>48</v>
      </c>
      <c r="G14" s="1">
        <v>29</v>
      </c>
      <c r="H14" s="1">
        <v>41.4</v>
      </c>
      <c r="I14" s="1">
        <v>33</v>
      </c>
      <c r="J14" s="1">
        <v>36.799999999999997</v>
      </c>
      <c r="K14" s="1">
        <v>27.88</v>
      </c>
      <c r="L14" s="1">
        <f>23.68+4.1+13.36+18.75</f>
        <v>59.89</v>
      </c>
      <c r="M14" s="1">
        <v>58.04</v>
      </c>
      <c r="N14" s="2">
        <v>93.9</v>
      </c>
      <c r="O14" s="2">
        <v>59.25</v>
      </c>
      <c r="P14" s="2">
        <v>47.65</v>
      </c>
      <c r="Q14" s="2">
        <v>62.96</v>
      </c>
    </row>
    <row r="15" spans="1:17">
      <c r="A15" s="1" t="s">
        <v>13</v>
      </c>
      <c r="B15" s="1" t="s">
        <v>4</v>
      </c>
      <c r="C15" s="1">
        <v>38</v>
      </c>
      <c r="D15" s="1">
        <v>52</v>
      </c>
      <c r="E15" s="1">
        <v>46.8</v>
      </c>
      <c r="F15" s="1">
        <v>70</v>
      </c>
      <c r="G15" s="1">
        <v>48.8</v>
      </c>
      <c r="H15" s="1">
        <v>37.200000000000003</v>
      </c>
      <c r="I15" s="1">
        <v>68</v>
      </c>
      <c r="J15" s="1">
        <v>61.5</v>
      </c>
      <c r="K15" s="1">
        <v>78.69</v>
      </c>
      <c r="L15" s="1">
        <f>56.7+29.1</f>
        <v>85.800000000000011</v>
      </c>
      <c r="M15" s="1">
        <v>48.21</v>
      </c>
      <c r="N15" s="2">
        <v>14.5</v>
      </c>
      <c r="O15" s="2">
        <v>7</v>
      </c>
      <c r="P15" s="2">
        <v>3</v>
      </c>
      <c r="Q15" s="2">
        <v>4</v>
      </c>
    </row>
    <row r="16" spans="1:17">
      <c r="A16" s="1" t="s">
        <v>14</v>
      </c>
      <c r="B16" s="1" t="s">
        <v>4</v>
      </c>
      <c r="C16" s="1"/>
      <c r="D16" s="1">
        <v>20</v>
      </c>
      <c r="E16" s="1">
        <v>12.2</v>
      </c>
      <c r="F16" s="1"/>
      <c r="G16" s="1"/>
      <c r="H16" s="1"/>
      <c r="I16" s="1"/>
      <c r="J16" s="1"/>
      <c r="K16" s="1"/>
      <c r="L16" s="1"/>
      <c r="M16" s="1"/>
      <c r="N16" s="6"/>
      <c r="O16" s="6"/>
      <c r="P16" s="6"/>
      <c r="Q16" s="6"/>
    </row>
    <row r="17" spans="1:17">
      <c r="A17" s="1" t="s">
        <v>15</v>
      </c>
      <c r="B17" s="1" t="s">
        <v>4</v>
      </c>
      <c r="C17" s="1"/>
      <c r="D17" s="1">
        <v>5.3</v>
      </c>
      <c r="E17" s="1"/>
      <c r="F17" s="1"/>
      <c r="G17" s="1"/>
      <c r="H17" s="1"/>
      <c r="I17" s="1"/>
      <c r="J17" s="1">
        <v>3.5</v>
      </c>
      <c r="K17" s="1">
        <v>0.8</v>
      </c>
      <c r="L17" s="1"/>
      <c r="M17" s="1"/>
      <c r="N17" s="6"/>
      <c r="O17" s="2">
        <v>2.4</v>
      </c>
      <c r="P17" s="6"/>
      <c r="Q17" s="6"/>
    </row>
    <row r="18" spans="1:17">
      <c r="A18" s="1" t="s">
        <v>16</v>
      </c>
      <c r="B18" s="1" t="s">
        <v>4</v>
      </c>
      <c r="C18" s="1">
        <v>5.6</v>
      </c>
      <c r="D18" s="1"/>
      <c r="E18" s="1"/>
      <c r="F18" s="1"/>
      <c r="G18" s="1"/>
      <c r="H18" s="1"/>
      <c r="I18" s="1"/>
      <c r="J18" s="1"/>
      <c r="K18" s="1"/>
      <c r="L18" s="1"/>
      <c r="M18" s="1">
        <v>1.25</v>
      </c>
      <c r="N18" s="2">
        <v>0.25</v>
      </c>
      <c r="O18" s="6"/>
      <c r="P18" s="2">
        <v>1.2</v>
      </c>
      <c r="Q18" s="2">
        <v>6.48</v>
      </c>
    </row>
    <row r="19" spans="1:17">
      <c r="A19" s="1" t="s">
        <v>17</v>
      </c>
      <c r="B19" s="1" t="s">
        <v>4</v>
      </c>
      <c r="C19" s="1"/>
      <c r="D19" s="1">
        <v>10.1</v>
      </c>
      <c r="E19" s="1">
        <v>8.4</v>
      </c>
      <c r="F19" s="1">
        <v>17.2</v>
      </c>
      <c r="G19" s="1">
        <v>11</v>
      </c>
      <c r="H19" s="1">
        <v>11</v>
      </c>
      <c r="I19" s="1"/>
      <c r="J19" s="1"/>
      <c r="K19" s="1"/>
      <c r="L19" s="1"/>
      <c r="M19" s="1"/>
      <c r="N19" s="6"/>
      <c r="O19" s="6"/>
      <c r="P19" s="6">
        <v>15</v>
      </c>
      <c r="Q19" s="6"/>
    </row>
    <row r="20" spans="1:17">
      <c r="A20" s="1" t="s">
        <v>18</v>
      </c>
      <c r="B20" s="1" t="s">
        <v>4</v>
      </c>
      <c r="C20" s="1">
        <v>15.1</v>
      </c>
      <c r="D20" s="1">
        <v>60.3</v>
      </c>
      <c r="E20" s="1"/>
      <c r="F20" s="1"/>
      <c r="G20" s="1">
        <v>6.6</v>
      </c>
      <c r="H20" s="1">
        <v>6.6</v>
      </c>
      <c r="I20" s="1"/>
      <c r="J20" s="1"/>
      <c r="K20" s="1"/>
      <c r="L20" s="1"/>
      <c r="M20" s="1"/>
      <c r="N20" s="6"/>
      <c r="O20" s="6"/>
      <c r="P20" s="6"/>
      <c r="Q20" s="6"/>
    </row>
    <row r="21" spans="1:17">
      <c r="A21" s="1" t="s">
        <v>19</v>
      </c>
      <c r="B21" s="1" t="s">
        <v>4</v>
      </c>
      <c r="C21" s="1"/>
      <c r="D21" s="1">
        <v>49</v>
      </c>
      <c r="E21" s="1"/>
      <c r="F21" s="1"/>
      <c r="G21" s="1"/>
      <c r="H21" s="1"/>
      <c r="I21" s="1"/>
      <c r="J21" s="1"/>
      <c r="K21" s="1"/>
      <c r="L21" s="1"/>
      <c r="M21" s="1"/>
      <c r="N21" s="6"/>
      <c r="O21" s="6"/>
      <c r="P21" s="6"/>
      <c r="Q21" s="6"/>
    </row>
    <row r="22" spans="1:17">
      <c r="A22" s="1" t="s">
        <v>20</v>
      </c>
      <c r="B22" s="1" t="s">
        <v>4</v>
      </c>
      <c r="C22" s="1"/>
      <c r="D22" s="1">
        <v>13.1</v>
      </c>
      <c r="E22" s="1"/>
      <c r="F22" s="1"/>
      <c r="G22" s="1">
        <v>2.1</v>
      </c>
      <c r="H22" s="1"/>
      <c r="I22" s="1"/>
      <c r="J22" s="1"/>
      <c r="K22" s="1"/>
      <c r="L22" s="1"/>
      <c r="M22" s="1"/>
      <c r="N22" s="6"/>
      <c r="O22" s="6"/>
      <c r="P22" s="6"/>
      <c r="Q22" s="6"/>
    </row>
    <row r="23" spans="1:17">
      <c r="A23" s="1" t="s">
        <v>21</v>
      </c>
      <c r="B23" s="1" t="s">
        <v>4</v>
      </c>
      <c r="C23" s="1"/>
      <c r="D23" s="1">
        <v>12.5</v>
      </c>
      <c r="E23" s="1"/>
      <c r="F23" s="1"/>
      <c r="G23" s="1"/>
      <c r="H23" s="1"/>
      <c r="I23" s="1"/>
      <c r="J23" s="1"/>
      <c r="K23" s="1"/>
      <c r="L23" s="1"/>
      <c r="M23" s="1"/>
      <c r="N23" s="6"/>
      <c r="O23" s="6"/>
      <c r="P23" s="6"/>
      <c r="Q23" s="6"/>
    </row>
    <row r="24" spans="1:17">
      <c r="A24" s="1" t="s">
        <v>22</v>
      </c>
      <c r="B24" s="1" t="s">
        <v>4</v>
      </c>
      <c r="C24" s="1">
        <v>10.5</v>
      </c>
      <c r="D24" s="1"/>
      <c r="E24" s="1">
        <v>9.6999999999999993</v>
      </c>
      <c r="F24" s="1"/>
      <c r="G24" s="1"/>
      <c r="H24" s="1"/>
      <c r="I24" s="1"/>
      <c r="J24" s="1"/>
      <c r="K24" s="1"/>
      <c r="L24" s="1"/>
      <c r="M24" s="1"/>
      <c r="N24" s="6"/>
      <c r="O24" s="7">
        <v>3.4</v>
      </c>
      <c r="P24" s="9">
        <v>1.76</v>
      </c>
      <c r="Q24" s="6"/>
    </row>
    <row r="25" spans="1:17">
      <c r="A25" s="1" t="s">
        <v>23</v>
      </c>
      <c r="B25" s="1" t="s">
        <v>4</v>
      </c>
      <c r="C25" s="1"/>
      <c r="D25" s="1"/>
      <c r="E25" s="1"/>
      <c r="F25" s="1">
        <v>20.3</v>
      </c>
      <c r="G25" s="1">
        <v>5.5</v>
      </c>
      <c r="H25" s="1"/>
      <c r="I25" s="1"/>
      <c r="J25" s="1"/>
      <c r="K25" s="1"/>
      <c r="L25" s="1"/>
      <c r="M25" s="1"/>
      <c r="N25" s="6"/>
      <c r="O25" s="6"/>
      <c r="P25" s="6"/>
      <c r="Q25" s="6"/>
    </row>
    <row r="26" spans="1:17">
      <c r="A26" s="2" t="s">
        <v>24</v>
      </c>
      <c r="B26" s="2" t="s">
        <v>4</v>
      </c>
      <c r="C26" s="1"/>
      <c r="D26" s="1"/>
      <c r="E26" s="1"/>
      <c r="F26" s="1"/>
      <c r="G26" s="1">
        <v>10.050000000000001</v>
      </c>
      <c r="H26" s="1">
        <v>10.050000000000001</v>
      </c>
      <c r="I26" s="1"/>
      <c r="J26" s="1"/>
      <c r="K26" s="1"/>
      <c r="L26" s="1"/>
      <c r="M26" s="1"/>
      <c r="N26" s="6"/>
      <c r="O26" s="6"/>
      <c r="P26" s="6"/>
      <c r="Q26" s="6"/>
    </row>
    <row r="28" spans="1:17">
      <c r="A28" s="5" t="s">
        <v>25</v>
      </c>
    </row>
    <row r="29" spans="1:17">
      <c r="A29" s="5" t="s">
        <v>26</v>
      </c>
    </row>
  </sheetData>
  <mergeCells count="2">
    <mergeCell ref="A1:M1"/>
    <mergeCell ref="B4:Q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Dudek</dc:creator>
  <cp:lastModifiedBy>jolanta.obuchowicz</cp:lastModifiedBy>
  <cp:lastPrinted>2015-10-22T06:52:54Z</cp:lastPrinted>
  <dcterms:created xsi:type="dcterms:W3CDTF">2015-10-21T06:39:50Z</dcterms:created>
  <dcterms:modified xsi:type="dcterms:W3CDTF">2020-10-27T13:42:44Z</dcterms:modified>
</cp:coreProperties>
</file>